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202"/>
  <workbookPr autoCompressPictures="0"/>
  <bookViews>
    <workbookView xWindow="0" yWindow="0" windowWidth="25600" windowHeight="14900"/>
  </bookViews>
  <sheets>
    <sheet name="Lis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C5" i="1"/>
  <c r="B49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10" i="1"/>
  <c r="C8" i="1"/>
</calcChain>
</file>

<file path=xl/sharedStrings.xml><?xml version="1.0" encoding="utf-8"?>
<sst xmlns="http://schemas.openxmlformats.org/spreadsheetml/2006/main" count="11" uniqueCount="11">
  <si>
    <t>Výpočet ogiválu hlavice</t>
  </si>
  <si>
    <t>Průmer trupu</t>
  </si>
  <si>
    <t>Délka hlavice</t>
  </si>
  <si>
    <t>Poloměr kružnice</t>
  </si>
  <si>
    <t>Díl č.</t>
  </si>
  <si>
    <t>průměr [mm]</t>
  </si>
  <si>
    <t>[mm]</t>
  </si>
  <si>
    <t>Tloušťka dílů [mm]</t>
  </si>
  <si>
    <t>Počet dílů</t>
  </si>
  <si>
    <t>tloušťka dílu  [mm]</t>
  </si>
  <si>
    <t>vršek dílu od základny  [mm]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</si>
</sst>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3" fontId="0" fillId="3" borderId="0" xfId="0" applyNumberFormat="1" applyFill="1" applyAlignment="1">
      <alignment horizontal="center"/>
    </xf>
    <xf numFmtId="0" fontId="1" fillId="0" borderId="0" xfId="0" applyFont="1" applyAlignment="1"/>
    <xf numFmtId="3" fontId="0" fillId="0" borderId="0" xfId="0" applyNumberFormat="1" applyFill="1" applyAlignment="1">
      <alignment horizontal="center"/>
    </xf>
    <xf numFmtId="3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workbookViewId="0">
      <selection activeCell="C5" sqref="C5"/>
    </sheetView>
  </sheetViews>
  <sheetFormatPr baseColWidth="10" defaultColWidth="8.83203125" defaultRowHeight="14" x14ac:dyDescent="0"/>
  <cols>
    <col min="2" max="2" width="12.83203125" bestFit="1" customWidth="1"/>
    <col min="3" max="3" width="17.5" customWidth="1"/>
    <col min="4" max="4" width="25.6640625" customWidth="1"/>
  </cols>
  <sheetData>
    <row r="1" spans="1:4">
      <c r="A1" t="s">
        <v>0</v>
      </c>
    </row>
    <row r="2" spans="1:4">
      <c r="C2" s="2" t="s">
        <v>6</v>
      </c>
    </row>
    <row r="3" spans="1:4">
      <c r="A3" t="s">
        <v>1</v>
      </c>
      <c r="C3" s="3">
        <v>53.6</v>
      </c>
    </row>
    <row r="4" spans="1:4">
      <c r="A4" t="s">
        <v>2</v>
      </c>
      <c r="C4" s="3">
        <v>227</v>
      </c>
    </row>
    <row r="5" spans="1:4">
      <c r="A5" t="s">
        <v>3</v>
      </c>
      <c r="C5" s="5">
        <f>(((POWER(C4,2))-(POWER((C3/2),2)))/C3)+(C3/2)</f>
        <v>974.7619402985074</v>
      </c>
    </row>
    <row r="6" spans="1:4">
      <c r="C6" s="7"/>
    </row>
    <row r="7" spans="1:4">
      <c r="A7" s="6" t="s">
        <v>7</v>
      </c>
      <c r="C7" s="3">
        <v>5</v>
      </c>
    </row>
    <row r="8" spans="1:4">
      <c r="A8" s="6" t="s">
        <v>8</v>
      </c>
      <c r="C8" s="4">
        <f>C4/C7</f>
        <v>45.4</v>
      </c>
    </row>
    <row r="9" spans="1:4">
      <c r="A9" s="1" t="s">
        <v>4</v>
      </c>
      <c r="B9" s="2" t="s">
        <v>5</v>
      </c>
      <c r="C9" s="1" t="s">
        <v>9</v>
      </c>
      <c r="D9" s="1" t="s">
        <v>10</v>
      </c>
    </row>
    <row r="10" spans="1:4">
      <c r="A10" s="1">
        <v>1</v>
      </c>
      <c r="B10" s="8">
        <f>((POWER((POWER(C$5,2)-POWER((D10-C10),2)),0.5))-(C$5-(C$3/2)))*2</f>
        <v>53.599999999999909</v>
      </c>
      <c r="C10" s="1">
        <v>5</v>
      </c>
      <c r="D10" s="1">
        <f>C10</f>
        <v>5</v>
      </c>
    </row>
    <row r="11" spans="1:4">
      <c r="A11" s="1">
        <v>2</v>
      </c>
      <c r="B11" s="8">
        <f t="shared" ref="B11:B49" si="0">((POWER((POWER(C$5,2)-POWER((D11-C11),2)),0.5))-(C$5-(C$3/2)))*2</f>
        <v>53.574352543513896</v>
      </c>
      <c r="C11" s="1">
        <v>5</v>
      </c>
      <c r="D11" s="1">
        <f>D10+C11</f>
        <v>10</v>
      </c>
    </row>
    <row r="12" spans="1:4">
      <c r="A12" s="1">
        <v>3</v>
      </c>
      <c r="B12" s="8">
        <f t="shared" si="0"/>
        <v>53.497408149479725</v>
      </c>
      <c r="C12" s="1">
        <v>5</v>
      </c>
      <c r="D12" s="1">
        <f t="shared" ref="D12:D49" si="1">D11+C12</f>
        <v>15</v>
      </c>
    </row>
    <row r="13" spans="1:4">
      <c r="A13" s="1">
        <v>4</v>
      </c>
      <c r="B13" s="8">
        <f t="shared" si="0"/>
        <v>53.369160743368866</v>
      </c>
      <c r="C13" s="1">
        <v>5</v>
      </c>
      <c r="D13" s="1">
        <f t="shared" si="1"/>
        <v>20</v>
      </c>
    </row>
    <row r="14" spans="1:4">
      <c r="A14" s="1">
        <v>5</v>
      </c>
      <c r="B14" s="8">
        <f t="shared" si="0"/>
        <v>53.189600198303879</v>
      </c>
      <c r="C14" s="1">
        <v>5</v>
      </c>
      <c r="D14" s="1">
        <f t="shared" si="1"/>
        <v>25</v>
      </c>
    </row>
    <row r="15" spans="1:4">
      <c r="A15" s="1">
        <v>6</v>
      </c>
      <c r="B15" s="8">
        <f t="shared" si="0"/>
        <v>52.958712331056631</v>
      </c>
      <c r="C15" s="1">
        <v>6</v>
      </c>
      <c r="D15" s="1">
        <f t="shared" si="1"/>
        <v>31</v>
      </c>
    </row>
    <row r="16" spans="1:4">
      <c r="A16" s="1">
        <v>7</v>
      </c>
      <c r="B16" s="8">
        <f t="shared" si="0"/>
        <v>52.613868849488199</v>
      </c>
      <c r="C16" s="1">
        <v>6</v>
      </c>
      <c r="D16" s="1">
        <f t="shared" si="1"/>
        <v>37</v>
      </c>
    </row>
    <row r="17" spans="1:4">
      <c r="A17" s="1">
        <v>8</v>
      </c>
      <c r="B17" s="8">
        <f t="shared" si="0"/>
        <v>52.195048272073336</v>
      </c>
      <c r="C17" s="1">
        <v>6</v>
      </c>
      <c r="D17" s="1">
        <f t="shared" si="1"/>
        <v>43</v>
      </c>
    </row>
    <row r="18" spans="1:4">
      <c r="A18" s="1">
        <v>9</v>
      </c>
      <c r="B18" s="8">
        <f t="shared" si="0"/>
        <v>51.702202874359045</v>
      </c>
      <c r="C18" s="1">
        <v>6</v>
      </c>
      <c r="D18" s="1">
        <f t="shared" si="1"/>
        <v>49</v>
      </c>
    </row>
    <row r="19" spans="1:4">
      <c r="A19" s="1">
        <v>10</v>
      </c>
      <c r="B19" s="8">
        <f t="shared" si="0"/>
        <v>51.135276444199235</v>
      </c>
      <c r="C19" s="1">
        <v>6</v>
      </c>
      <c r="D19" s="1">
        <f t="shared" si="1"/>
        <v>55</v>
      </c>
    </row>
    <row r="20" spans="1:4">
      <c r="A20" s="1">
        <v>11</v>
      </c>
      <c r="B20" s="8">
        <f t="shared" si="0"/>
        <v>50.494204249620452</v>
      </c>
      <c r="C20" s="1">
        <v>6</v>
      </c>
      <c r="D20" s="1">
        <f t="shared" si="1"/>
        <v>61</v>
      </c>
    </row>
    <row r="21" spans="1:4">
      <c r="A21" s="1">
        <v>12</v>
      </c>
      <c r="B21" s="8">
        <f t="shared" si="0"/>
        <v>49.778913001751334</v>
      </c>
      <c r="C21" s="1">
        <v>6</v>
      </c>
      <c r="D21" s="1">
        <f t="shared" si="1"/>
        <v>67</v>
      </c>
    </row>
    <row r="22" spans="1:4">
      <c r="A22" s="1">
        <v>13</v>
      </c>
      <c r="B22" s="8">
        <f t="shared" si="0"/>
        <v>48.989320812766209</v>
      </c>
      <c r="C22" s="1">
        <v>6</v>
      </c>
      <c r="D22" s="1">
        <f t="shared" si="1"/>
        <v>73</v>
      </c>
    </row>
    <row r="23" spans="1:4">
      <c r="A23" s="1">
        <v>14</v>
      </c>
      <c r="B23" s="8">
        <f t="shared" si="0"/>
        <v>48.125337148781682</v>
      </c>
      <c r="C23" s="1">
        <v>6</v>
      </c>
      <c r="D23" s="1">
        <f t="shared" si="1"/>
        <v>79</v>
      </c>
    </row>
    <row r="24" spans="1:4">
      <c r="A24" s="1">
        <v>15</v>
      </c>
      <c r="B24" s="8">
        <f t="shared" si="0"/>
        <v>47.186862777650276</v>
      </c>
      <c r="C24" s="1">
        <v>6</v>
      </c>
      <c r="D24" s="1">
        <f t="shared" si="1"/>
        <v>85</v>
      </c>
    </row>
    <row r="25" spans="1:4">
      <c r="A25" s="1">
        <v>16</v>
      </c>
      <c r="B25" s="8">
        <f t="shared" si="0"/>
        <v>46.173789711572681</v>
      </c>
      <c r="C25" s="1">
        <v>5</v>
      </c>
      <c r="D25" s="1">
        <f t="shared" si="1"/>
        <v>90</v>
      </c>
    </row>
    <row r="26" spans="1:4">
      <c r="A26" s="1">
        <v>17</v>
      </c>
      <c r="B26" s="8">
        <f t="shared" si="0"/>
        <v>45.272493039110486</v>
      </c>
      <c r="C26" s="1">
        <v>5</v>
      </c>
      <c r="D26" s="1">
        <f t="shared" si="1"/>
        <v>95</v>
      </c>
    </row>
    <row r="27" spans="1:4">
      <c r="A27" s="1">
        <v>18</v>
      </c>
      <c r="B27" s="8">
        <f t="shared" si="0"/>
        <v>44.319238452256059</v>
      </c>
      <c r="C27" s="1">
        <v>5</v>
      </c>
      <c r="D27" s="1">
        <f t="shared" si="1"/>
        <v>100</v>
      </c>
    </row>
    <row r="28" spans="1:4">
      <c r="A28" s="1">
        <v>19</v>
      </c>
      <c r="B28" s="8">
        <f t="shared" si="0"/>
        <v>43.313949329485695</v>
      </c>
      <c r="C28" s="1">
        <v>5</v>
      </c>
      <c r="D28" s="1">
        <f t="shared" si="1"/>
        <v>105</v>
      </c>
    </row>
    <row r="29" spans="1:4">
      <c r="A29" s="1">
        <v>20</v>
      </c>
      <c r="B29" s="8">
        <f t="shared" si="0"/>
        <v>42.256544703489453</v>
      </c>
      <c r="C29" s="1">
        <v>5</v>
      </c>
      <c r="D29" s="1">
        <f t="shared" si="1"/>
        <v>110</v>
      </c>
    </row>
    <row r="30" spans="1:4">
      <c r="A30" s="1">
        <v>21</v>
      </c>
      <c r="B30" s="8">
        <f t="shared" si="0"/>
        <v>41.14693922812603</v>
      </c>
      <c r="C30" s="1">
        <v>5</v>
      </c>
      <c r="D30" s="1">
        <f t="shared" si="1"/>
        <v>115</v>
      </c>
    </row>
    <row r="31" spans="1:4">
      <c r="A31" s="1">
        <v>22</v>
      </c>
      <c r="B31" s="8">
        <f t="shared" si="0"/>
        <v>39.985043143470193</v>
      </c>
      <c r="C31" s="1">
        <v>5</v>
      </c>
      <c r="D31" s="1">
        <f t="shared" si="1"/>
        <v>120</v>
      </c>
    </row>
    <row r="32" spans="1:4">
      <c r="A32" s="1">
        <v>23</v>
      </c>
      <c r="B32" s="8">
        <f t="shared" si="0"/>
        <v>38.770762238914358</v>
      </c>
      <c r="C32" s="1">
        <v>5</v>
      </c>
      <c r="D32" s="1">
        <f t="shared" si="1"/>
        <v>125</v>
      </c>
    </row>
    <row r="33" spans="1:4">
      <c r="A33" s="1">
        <v>24</v>
      </c>
      <c r="B33" s="8">
        <f t="shared" si="0"/>
        <v>37.503997814291097</v>
      </c>
      <c r="C33" s="1">
        <v>5</v>
      </c>
      <c r="D33" s="1">
        <f t="shared" si="1"/>
        <v>130</v>
      </c>
    </row>
    <row r="34" spans="1:4">
      <c r="A34" s="1">
        <v>25</v>
      </c>
      <c r="B34" s="8">
        <f t="shared" si="0"/>
        <v>36.18464663897953</v>
      </c>
      <c r="C34" s="1">
        <v>5</v>
      </c>
      <c r="D34" s="1">
        <f t="shared" si="1"/>
        <v>135</v>
      </c>
    </row>
    <row r="35" spans="1:4">
      <c r="A35" s="1">
        <v>26</v>
      </c>
      <c r="B35" s="8">
        <f t="shared" si="0"/>
        <v>34.812600908952618</v>
      </c>
      <c r="C35" s="1">
        <v>5</v>
      </c>
      <c r="D35" s="1">
        <f t="shared" si="1"/>
        <v>140</v>
      </c>
    </row>
    <row r="36" spans="1:4">
      <c r="A36" s="1">
        <v>27</v>
      </c>
      <c r="B36" s="8">
        <f t="shared" si="0"/>
        <v>33.387748201724207</v>
      </c>
      <c r="C36" s="1">
        <v>5</v>
      </c>
      <c r="D36" s="1">
        <f t="shared" si="1"/>
        <v>145</v>
      </c>
    </row>
    <row r="37" spans="1:4">
      <c r="A37" s="1">
        <v>28</v>
      </c>
      <c r="B37" s="8">
        <f t="shared" si="0"/>
        <v>31.909971429150573</v>
      </c>
      <c r="C37" s="1">
        <v>5</v>
      </c>
      <c r="D37" s="1">
        <f t="shared" si="1"/>
        <v>150</v>
      </c>
    </row>
    <row r="38" spans="1:4">
      <c r="A38" s="1">
        <v>29</v>
      </c>
      <c r="B38" s="8">
        <f t="shared" si="0"/>
        <v>30.379148788040993</v>
      </c>
      <c r="C38" s="1">
        <v>5</v>
      </c>
      <c r="D38" s="1">
        <f t="shared" si="1"/>
        <v>155</v>
      </c>
    </row>
    <row r="39" spans="1:4">
      <c r="A39" s="1">
        <v>30</v>
      </c>
      <c r="B39" s="8">
        <f t="shared" si="0"/>
        <v>28.79515370852323</v>
      </c>
      <c r="C39" s="1">
        <v>5</v>
      </c>
      <c r="D39" s="1">
        <f t="shared" si="1"/>
        <v>160</v>
      </c>
    </row>
    <row r="40" spans="1:4">
      <c r="A40" s="1">
        <v>31</v>
      </c>
      <c r="B40" s="8">
        <f t="shared" si="0"/>
        <v>27.157854800116866</v>
      </c>
      <c r="C40" s="1">
        <v>5</v>
      </c>
      <c r="D40" s="1">
        <f t="shared" si="1"/>
        <v>165</v>
      </c>
    </row>
    <row r="41" spans="1:4">
      <c r="A41" s="1">
        <v>32</v>
      </c>
      <c r="B41" s="8">
        <f t="shared" si="0"/>
        <v>25.467115795453765</v>
      </c>
      <c r="C41" s="1">
        <v>5</v>
      </c>
      <c r="D41" s="1">
        <f t="shared" si="1"/>
        <v>170</v>
      </c>
    </row>
    <row r="42" spans="1:4">
      <c r="A42" s="1">
        <v>33</v>
      </c>
      <c r="B42" s="8">
        <f t="shared" si="0"/>
        <v>23.722795491593843</v>
      </c>
      <c r="C42" s="1">
        <v>5</v>
      </c>
      <c r="D42" s="1">
        <f t="shared" si="1"/>
        <v>175</v>
      </c>
    </row>
    <row r="43" spans="1:4">
      <c r="A43" s="1">
        <v>34</v>
      </c>
      <c r="B43" s="8">
        <f t="shared" si="0"/>
        <v>21.924747688868138</v>
      </c>
      <c r="C43" s="1">
        <v>5</v>
      </c>
      <c r="D43" s="1">
        <f t="shared" si="1"/>
        <v>180</v>
      </c>
    </row>
    <row r="44" spans="1:4">
      <c r="A44" s="1">
        <v>35</v>
      </c>
      <c r="B44" s="8">
        <f t="shared" si="0"/>
        <v>20.072821127193038</v>
      </c>
      <c r="C44" s="1">
        <v>5</v>
      </c>
      <c r="D44" s="1">
        <f t="shared" si="1"/>
        <v>185</v>
      </c>
    </row>
    <row r="45" spans="1:4">
      <c r="A45" s="1">
        <v>36</v>
      </c>
      <c r="B45" s="8">
        <f t="shared" si="0"/>
        <v>18.166859419780621</v>
      </c>
      <c r="C45" s="1">
        <v>6</v>
      </c>
      <c r="D45" s="1">
        <f t="shared" si="1"/>
        <v>191</v>
      </c>
    </row>
    <row r="46" spans="1:4">
      <c r="A46" s="1">
        <v>37</v>
      </c>
      <c r="B46" s="8">
        <f t="shared" si="0"/>
        <v>15.808151100430905</v>
      </c>
      <c r="C46" s="1">
        <v>6</v>
      </c>
      <c r="D46" s="1">
        <f t="shared" si="1"/>
        <v>197</v>
      </c>
    </row>
    <row r="47" spans="1:4">
      <c r="A47" s="1">
        <v>38</v>
      </c>
      <c r="B47" s="8">
        <f t="shared" si="0"/>
        <v>13.371109973599687</v>
      </c>
      <c r="C47" s="1">
        <v>6</v>
      </c>
      <c r="D47" s="1">
        <f t="shared" si="1"/>
        <v>203</v>
      </c>
    </row>
    <row r="48" spans="1:4">
      <c r="A48" s="1">
        <v>39</v>
      </c>
      <c r="B48" s="8">
        <f t="shared" si="0"/>
        <v>10.855435689493333</v>
      </c>
      <c r="C48" s="1">
        <v>8</v>
      </c>
      <c r="D48" s="1">
        <f t="shared" si="1"/>
        <v>211</v>
      </c>
    </row>
    <row r="49" spans="1:4">
      <c r="A49" s="1">
        <v>40</v>
      </c>
      <c r="B49" s="8">
        <f t="shared" si="0"/>
        <v>7.3783447518769663</v>
      </c>
      <c r="C49" s="1">
        <v>20</v>
      </c>
      <c r="D49" s="1">
        <f t="shared" si="1"/>
        <v>231</v>
      </c>
    </row>
  </sheetData>
  <pageMargins left="0.7" right="0.7" top="0.78740157499999996" bottom="0.78740157499999996" header="0.3" footer="0.3"/>
  <pageSetup paperSize="9" orientation="portrait" horizontalDpi="4294967293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Jan Ráliš</cp:lastModifiedBy>
  <dcterms:created xsi:type="dcterms:W3CDTF">2015-11-11T10:12:24Z</dcterms:created>
  <dcterms:modified xsi:type="dcterms:W3CDTF">2016-02-21T19:01:28Z</dcterms:modified>
</cp:coreProperties>
</file>